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660" windowHeight="8355" activeTab="0"/>
  </bookViews>
  <sheets>
    <sheet name="GP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Pesl</author>
  </authors>
  <commentList>
    <comment ref="C3" authorId="0">
      <text>
        <r>
          <rPr>
            <b/>
            <sz val="8"/>
            <rFont val="Tahoma"/>
            <family val="0"/>
          </rPr>
          <t>Pravidla:</t>
        </r>
        <r>
          <rPr>
            <sz val="8"/>
            <rFont val="Tahoma"/>
            <family val="0"/>
          </rPr>
          <t xml:space="preserve">
Hraje se každý čtvrtek večer v penzionu U mostu.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10 minut. Vítěz bere 3/6 vkladu,  druhý 2/6 vkladu a třetí bere 1/6 vkladu. Druhou stranou těchto mincí je ovšem redukce času do dalšího kola (vítězi se odeberou 2 minuty, druhému 1 minuta,  třetí zůstává na svých, ostatním se pro útěchu naopak minuta přidá). 
Zásada: 
 Vyhrát může opravdu kdokoliv
 Skutečně dobrý hráč vyhraje i s minimálním časem</t>
        </r>
      </text>
    </comment>
  </commentList>
</comments>
</file>

<file path=xl/sharedStrings.xml><?xml version="1.0" encoding="utf-8"?>
<sst xmlns="http://schemas.openxmlformats.org/spreadsheetml/2006/main" count="80" uniqueCount="80">
  <si>
    <t>CELKEM</t>
  </si>
  <si>
    <t>Add</t>
  </si>
  <si>
    <t>Šachová kavárna</t>
  </si>
  <si>
    <t>Pravidla</t>
  </si>
  <si>
    <t>Účast</t>
  </si>
  <si>
    <t>Bodů za</t>
  </si>
  <si>
    <t>návštěvu</t>
  </si>
  <si>
    <t>Slezák</t>
  </si>
  <si>
    <t>Hrdina</t>
  </si>
  <si>
    <t>Pešl</t>
  </si>
  <si>
    <t>Kropáč</t>
  </si>
  <si>
    <t>Sádlík V.</t>
  </si>
  <si>
    <t>Krčma</t>
  </si>
  <si>
    <t>Buček</t>
  </si>
  <si>
    <t>Kudláček</t>
  </si>
  <si>
    <t>GP 2016 Kuřim</t>
  </si>
  <si>
    <t>07.01.</t>
  </si>
  <si>
    <t>14.01.</t>
  </si>
  <si>
    <t>Vitula</t>
  </si>
  <si>
    <t>Sádlík P.</t>
  </si>
  <si>
    <t>Vašek</t>
  </si>
  <si>
    <t>Kolařík</t>
  </si>
  <si>
    <t>21.01.</t>
  </si>
  <si>
    <t>Mrkos</t>
  </si>
  <si>
    <t>28.01.</t>
  </si>
  <si>
    <t>04.02.</t>
  </si>
  <si>
    <t>11.02.</t>
  </si>
  <si>
    <t>18.02.</t>
  </si>
  <si>
    <t>25.02.</t>
  </si>
  <si>
    <t>03.03.</t>
  </si>
  <si>
    <t>Adler</t>
  </si>
  <si>
    <t>10.03.</t>
  </si>
  <si>
    <t>17.03.</t>
  </si>
  <si>
    <t>Hyrš</t>
  </si>
  <si>
    <t>23.03.</t>
  </si>
  <si>
    <t>31.03.</t>
  </si>
  <si>
    <t>07.04.</t>
  </si>
  <si>
    <t>14.04.</t>
  </si>
  <si>
    <t>21.04.</t>
  </si>
  <si>
    <t>28.04.</t>
  </si>
  <si>
    <t>05.05.</t>
  </si>
  <si>
    <t>12.05.</t>
  </si>
  <si>
    <t>19.05.</t>
  </si>
  <si>
    <t>26.05.</t>
  </si>
  <si>
    <t>02.06.</t>
  </si>
  <si>
    <t>09.06.</t>
  </si>
  <si>
    <t>16.06.</t>
  </si>
  <si>
    <t>23.06.</t>
  </si>
  <si>
    <t>Horák</t>
  </si>
  <si>
    <t>30.06.</t>
  </si>
  <si>
    <t>07.07.</t>
  </si>
  <si>
    <t>14.07.</t>
  </si>
  <si>
    <t>28.07.</t>
  </si>
  <si>
    <t>21.07.</t>
  </si>
  <si>
    <t>04.08.</t>
  </si>
  <si>
    <t>11.08.</t>
  </si>
  <si>
    <t>18.08.</t>
  </si>
  <si>
    <t>25.08.</t>
  </si>
  <si>
    <t>01.09.</t>
  </si>
  <si>
    <t>08.09.</t>
  </si>
  <si>
    <t>15.09.</t>
  </si>
  <si>
    <t>Sadílek</t>
  </si>
  <si>
    <t>22.09.</t>
  </si>
  <si>
    <t>29.09.</t>
  </si>
  <si>
    <t>06.10.</t>
  </si>
  <si>
    <t>13.10.</t>
  </si>
  <si>
    <t>20.10.</t>
  </si>
  <si>
    <t>27.10.</t>
  </si>
  <si>
    <t>03.11.</t>
  </si>
  <si>
    <t>10.11.</t>
  </si>
  <si>
    <t>17.11.</t>
  </si>
  <si>
    <t>24.11.</t>
  </si>
  <si>
    <t>01.12.</t>
  </si>
  <si>
    <t>08.12.</t>
  </si>
  <si>
    <t>15.12.</t>
  </si>
  <si>
    <t>Režný</t>
  </si>
  <si>
    <t>22.12.</t>
  </si>
  <si>
    <t>FM MJM</t>
  </si>
  <si>
    <t>Krupica P.</t>
  </si>
  <si>
    <t>29.12.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</si>
</sst>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14" fontId="1" fillId="34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" fontId="0" fillId="0" borderId="23" xfId="0" applyNumberFormat="1" applyBorder="1" applyAlignment="1">
      <alignment/>
    </xf>
    <xf numFmtId="9" fontId="0" fillId="0" borderId="24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M30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6" width="7.25390625" style="0" customWidth="1"/>
    <col min="57" max="57" width="8.00390625" style="0" customWidth="1"/>
    <col min="58" max="58" width="10.375" style="0" customWidth="1"/>
    <col min="59" max="59" width="6.00390625" style="0" customWidth="1"/>
    <col min="60" max="60" width="5.125" style="0" customWidth="1"/>
    <col min="61" max="61" width="5.00390625" style="0" customWidth="1"/>
    <col min="62" max="62" width="4.875" style="0" customWidth="1"/>
    <col min="63" max="63" width="6.00390625" style="0" customWidth="1"/>
    <col min="64" max="65" width="5.875" style="0" customWidth="1"/>
    <col min="66" max="66" width="3.00390625" style="0" customWidth="1"/>
    <col min="67" max="67" width="4.75390625" style="0" customWidth="1"/>
    <col min="68" max="68" width="3.875" style="0" customWidth="1"/>
  </cols>
  <sheetData>
    <row r="2" ht="13.5" thickBot="1"/>
    <row r="3" spans="2:65" ht="13.5" thickBot="1">
      <c r="B3" s="12" t="s">
        <v>15</v>
      </c>
      <c r="C3" s="15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7" t="s">
        <v>5</v>
      </c>
      <c r="BG3" s="9"/>
      <c r="BH3" s="9"/>
      <c r="BI3" s="9"/>
      <c r="BJ3" s="9"/>
      <c r="BK3" s="9"/>
      <c r="BL3" s="9"/>
      <c r="BM3" s="9"/>
    </row>
    <row r="4" spans="2:65" ht="13.5" customHeight="1" thickBot="1">
      <c r="B4" s="3" t="s">
        <v>2</v>
      </c>
      <c r="C4" s="6" t="s">
        <v>0</v>
      </c>
      <c r="D4" s="4"/>
      <c r="E4" s="21" t="s">
        <v>79</v>
      </c>
      <c r="F4" s="21" t="s">
        <v>76</v>
      </c>
      <c r="G4" s="21" t="s">
        <v>74</v>
      </c>
      <c r="H4" s="21" t="s">
        <v>73</v>
      </c>
      <c r="I4" s="21" t="s">
        <v>72</v>
      </c>
      <c r="J4" s="21" t="s">
        <v>71</v>
      </c>
      <c r="K4" s="21" t="s">
        <v>70</v>
      </c>
      <c r="L4" s="21" t="s">
        <v>69</v>
      </c>
      <c r="M4" s="21" t="s">
        <v>68</v>
      </c>
      <c r="N4" s="21" t="s">
        <v>67</v>
      </c>
      <c r="O4" s="21" t="s">
        <v>66</v>
      </c>
      <c r="P4" s="21" t="s">
        <v>65</v>
      </c>
      <c r="Q4" s="21" t="s">
        <v>64</v>
      </c>
      <c r="R4" s="21" t="s">
        <v>63</v>
      </c>
      <c r="S4" s="21" t="s">
        <v>62</v>
      </c>
      <c r="T4" s="21" t="s">
        <v>60</v>
      </c>
      <c r="U4" s="21" t="s">
        <v>59</v>
      </c>
      <c r="V4" s="21" t="s">
        <v>58</v>
      </c>
      <c r="W4" s="21" t="s">
        <v>57</v>
      </c>
      <c r="X4" s="21" t="s">
        <v>56</v>
      </c>
      <c r="Y4" s="21" t="s">
        <v>55</v>
      </c>
      <c r="Z4" s="21" t="s">
        <v>54</v>
      </c>
      <c r="AA4" s="21" t="s">
        <v>52</v>
      </c>
      <c r="AB4" s="21" t="s">
        <v>53</v>
      </c>
      <c r="AC4" s="21" t="s">
        <v>51</v>
      </c>
      <c r="AD4" s="21" t="s">
        <v>50</v>
      </c>
      <c r="AE4" s="21" t="s">
        <v>49</v>
      </c>
      <c r="AF4" s="21" t="s">
        <v>47</v>
      </c>
      <c r="AG4" s="21" t="s">
        <v>46</v>
      </c>
      <c r="AH4" s="21" t="s">
        <v>45</v>
      </c>
      <c r="AI4" s="21" t="s">
        <v>44</v>
      </c>
      <c r="AJ4" s="21" t="s">
        <v>43</v>
      </c>
      <c r="AK4" s="21" t="s">
        <v>42</v>
      </c>
      <c r="AL4" s="21" t="s">
        <v>41</v>
      </c>
      <c r="AM4" s="21" t="s">
        <v>40</v>
      </c>
      <c r="AN4" s="21" t="s">
        <v>39</v>
      </c>
      <c r="AO4" s="21" t="s">
        <v>38</v>
      </c>
      <c r="AP4" s="21" t="s">
        <v>37</v>
      </c>
      <c r="AQ4" s="21" t="s">
        <v>36</v>
      </c>
      <c r="AR4" s="21" t="s">
        <v>35</v>
      </c>
      <c r="AS4" s="21" t="s">
        <v>34</v>
      </c>
      <c r="AT4" s="21" t="s">
        <v>32</v>
      </c>
      <c r="AU4" s="21" t="s">
        <v>31</v>
      </c>
      <c r="AV4" s="21" t="s">
        <v>29</v>
      </c>
      <c r="AW4" s="21" t="s">
        <v>28</v>
      </c>
      <c r="AX4" s="21" t="s">
        <v>27</v>
      </c>
      <c r="AY4" s="21" t="s">
        <v>26</v>
      </c>
      <c r="AZ4" s="21" t="s">
        <v>25</v>
      </c>
      <c r="BA4" s="21" t="s">
        <v>24</v>
      </c>
      <c r="BB4" s="21" t="s">
        <v>22</v>
      </c>
      <c r="BC4" s="21" t="s">
        <v>17</v>
      </c>
      <c r="BD4" s="21" t="s">
        <v>16</v>
      </c>
      <c r="BE4" s="16" t="s">
        <v>4</v>
      </c>
      <c r="BF4" s="18" t="s">
        <v>6</v>
      </c>
      <c r="BG4" s="10"/>
      <c r="BH4" s="9"/>
      <c r="BI4" s="9"/>
      <c r="BJ4" s="9"/>
      <c r="BK4" s="9"/>
      <c r="BL4" s="9"/>
      <c r="BM4" s="9"/>
    </row>
    <row r="5" spans="2:65" ht="12.75">
      <c r="B5" s="1" t="s">
        <v>14</v>
      </c>
      <c r="C5" s="5">
        <f aca="true" t="shared" si="0" ref="C5:C10">SUM(D5:BD5)</f>
        <v>318.5</v>
      </c>
      <c r="D5" s="8"/>
      <c r="E5" s="22">
        <v>7</v>
      </c>
      <c r="F5" s="22">
        <v>8</v>
      </c>
      <c r="G5" s="22"/>
      <c r="H5" s="22">
        <v>7</v>
      </c>
      <c r="I5" s="22">
        <v>9</v>
      </c>
      <c r="J5" s="22">
        <v>7</v>
      </c>
      <c r="K5" s="22"/>
      <c r="L5" s="22">
        <v>7</v>
      </c>
      <c r="M5" s="22">
        <v>7</v>
      </c>
      <c r="N5" s="22">
        <v>5</v>
      </c>
      <c r="O5" s="22">
        <v>4</v>
      </c>
      <c r="P5" s="22">
        <v>10</v>
      </c>
      <c r="Q5" s="22">
        <v>8</v>
      </c>
      <c r="R5" s="22">
        <v>4</v>
      </c>
      <c r="S5" s="22">
        <v>3</v>
      </c>
      <c r="T5" s="22">
        <v>10</v>
      </c>
      <c r="U5" s="22">
        <v>6</v>
      </c>
      <c r="V5" s="22">
        <v>11</v>
      </c>
      <c r="W5" s="22">
        <v>5</v>
      </c>
      <c r="X5" s="22">
        <v>5</v>
      </c>
      <c r="Y5" s="22">
        <v>9</v>
      </c>
      <c r="Z5" s="22">
        <v>8</v>
      </c>
      <c r="AA5" s="22">
        <v>6</v>
      </c>
      <c r="AB5" s="22">
        <v>5</v>
      </c>
      <c r="AC5" s="22"/>
      <c r="AD5" s="22">
        <v>2</v>
      </c>
      <c r="AE5" s="22"/>
      <c r="AF5" s="22">
        <v>8</v>
      </c>
      <c r="AG5" s="22">
        <v>7</v>
      </c>
      <c r="AH5" s="22">
        <v>8</v>
      </c>
      <c r="AI5" s="22">
        <v>8</v>
      </c>
      <c r="AJ5" s="22">
        <v>5</v>
      </c>
      <c r="AK5" s="22">
        <v>5.5</v>
      </c>
      <c r="AL5" s="22">
        <v>6</v>
      </c>
      <c r="AM5" s="22">
        <v>7</v>
      </c>
      <c r="AN5" s="22">
        <v>9</v>
      </c>
      <c r="AO5" s="22">
        <v>8</v>
      </c>
      <c r="AP5" s="22">
        <v>7</v>
      </c>
      <c r="AQ5" s="22">
        <v>6</v>
      </c>
      <c r="AR5" s="22">
        <v>7</v>
      </c>
      <c r="AS5" s="22">
        <v>7</v>
      </c>
      <c r="AT5" s="22">
        <v>7</v>
      </c>
      <c r="AU5" s="22">
        <v>8</v>
      </c>
      <c r="AV5" s="22">
        <v>11</v>
      </c>
      <c r="AW5" s="22">
        <v>1</v>
      </c>
      <c r="AX5" s="22">
        <v>8</v>
      </c>
      <c r="AY5" s="22">
        <v>4</v>
      </c>
      <c r="AZ5" s="22">
        <v>9</v>
      </c>
      <c r="BA5" s="22">
        <v>7</v>
      </c>
      <c r="BB5" s="22">
        <v>8</v>
      </c>
      <c r="BC5" s="22"/>
      <c r="BD5" s="22">
        <v>4</v>
      </c>
      <c r="BE5" s="20">
        <f aca="true" t="shared" si="1" ref="BE5:BE10">COUNT(D5:BD5)/(COLUMNS(D5:BD5)-1)</f>
        <v>0.9038461538461539</v>
      </c>
      <c r="BF5" s="19">
        <f aca="true" t="shared" si="2" ref="BF5:BF10">IF(COUNT(D5:BD5),C5/COUNT(D5:BD5),0)</f>
        <v>6.776595744680851</v>
      </c>
      <c r="BG5" s="11"/>
      <c r="BH5" s="11"/>
      <c r="BI5" s="11"/>
      <c r="BJ5" s="11"/>
      <c r="BK5" s="11"/>
      <c r="BL5" s="11"/>
      <c r="BM5" s="11"/>
    </row>
    <row r="6" spans="2:65" ht="12.75">
      <c r="B6" s="1" t="s">
        <v>7</v>
      </c>
      <c r="C6" s="5">
        <f t="shared" si="0"/>
        <v>301</v>
      </c>
      <c r="D6" s="8"/>
      <c r="E6" s="22">
        <v>5</v>
      </c>
      <c r="F6" s="22"/>
      <c r="G6" s="22">
        <v>9</v>
      </c>
      <c r="H6" s="22">
        <v>6</v>
      </c>
      <c r="I6" s="22">
        <v>5</v>
      </c>
      <c r="J6" s="22">
        <v>3</v>
      </c>
      <c r="K6" s="22">
        <v>5</v>
      </c>
      <c r="L6" s="22">
        <v>8</v>
      </c>
      <c r="M6" s="22">
        <v>4</v>
      </c>
      <c r="N6" s="22">
        <v>7</v>
      </c>
      <c r="O6" s="22">
        <v>2</v>
      </c>
      <c r="P6" s="22">
        <v>6</v>
      </c>
      <c r="Q6" s="22">
        <v>3</v>
      </c>
      <c r="R6" s="22">
        <v>7</v>
      </c>
      <c r="S6" s="22">
        <v>8</v>
      </c>
      <c r="T6" s="22">
        <v>9</v>
      </c>
      <c r="U6" s="22">
        <v>7</v>
      </c>
      <c r="V6" s="22">
        <v>10</v>
      </c>
      <c r="W6" s="22">
        <v>6</v>
      </c>
      <c r="X6" s="22">
        <v>4</v>
      </c>
      <c r="Y6" s="22">
        <v>8</v>
      </c>
      <c r="Z6" s="22">
        <v>7</v>
      </c>
      <c r="AA6" s="22">
        <v>2</v>
      </c>
      <c r="AB6" s="22">
        <v>8</v>
      </c>
      <c r="AC6" s="22">
        <v>8</v>
      </c>
      <c r="AD6" s="22">
        <v>10</v>
      </c>
      <c r="AE6" s="22">
        <v>4</v>
      </c>
      <c r="AF6" s="22">
        <v>7</v>
      </c>
      <c r="AG6" s="22">
        <v>4</v>
      </c>
      <c r="AH6" s="22">
        <v>5</v>
      </c>
      <c r="AI6" s="22">
        <v>8</v>
      </c>
      <c r="AJ6" s="22">
        <v>7</v>
      </c>
      <c r="AK6" s="22"/>
      <c r="AL6" s="22"/>
      <c r="AM6" s="22">
        <v>5</v>
      </c>
      <c r="AN6" s="22">
        <v>8</v>
      </c>
      <c r="AO6" s="22">
        <v>6</v>
      </c>
      <c r="AP6" s="22">
        <v>6</v>
      </c>
      <c r="AQ6" s="22">
        <v>7</v>
      </c>
      <c r="AR6" s="22">
        <v>8</v>
      </c>
      <c r="AS6" s="22">
        <v>2</v>
      </c>
      <c r="AT6" s="22">
        <v>8</v>
      </c>
      <c r="AU6" s="22">
        <v>5</v>
      </c>
      <c r="AV6" s="22">
        <v>8</v>
      </c>
      <c r="AW6" s="22">
        <v>6</v>
      </c>
      <c r="AX6" s="22">
        <v>5</v>
      </c>
      <c r="AY6" s="22">
        <v>3</v>
      </c>
      <c r="AZ6" s="22">
        <v>6</v>
      </c>
      <c r="BA6" s="22">
        <v>8</v>
      </c>
      <c r="BB6" s="22">
        <v>5</v>
      </c>
      <c r="BC6" s="22">
        <v>6</v>
      </c>
      <c r="BD6" s="22">
        <v>7</v>
      </c>
      <c r="BE6" s="20">
        <f t="shared" si="1"/>
        <v>0.9423076923076923</v>
      </c>
      <c r="BF6" s="19">
        <f t="shared" si="2"/>
        <v>6.142857142857143</v>
      </c>
      <c r="BG6" s="11"/>
      <c r="BH6" s="11"/>
      <c r="BI6" s="11"/>
      <c r="BJ6" s="11"/>
      <c r="BK6" s="11"/>
      <c r="BL6" s="11"/>
      <c r="BM6" s="11"/>
    </row>
    <row r="7" spans="2:65" ht="12.75">
      <c r="B7" s="1" t="s">
        <v>9</v>
      </c>
      <c r="C7" s="5">
        <f>SUM(D7:BD7)</f>
        <v>250</v>
      </c>
      <c r="D7" s="8"/>
      <c r="E7" s="22"/>
      <c r="F7" s="22">
        <v>7</v>
      </c>
      <c r="G7" s="22">
        <v>7</v>
      </c>
      <c r="H7" s="22">
        <v>5</v>
      </c>
      <c r="I7" s="22">
        <v>7</v>
      </c>
      <c r="J7" s="22">
        <v>6</v>
      </c>
      <c r="K7" s="22"/>
      <c r="L7" s="22">
        <v>4</v>
      </c>
      <c r="M7" s="22">
        <v>8</v>
      </c>
      <c r="N7" s="22"/>
      <c r="O7" s="22">
        <v>3</v>
      </c>
      <c r="P7" s="22">
        <v>12</v>
      </c>
      <c r="Q7" s="22">
        <v>5</v>
      </c>
      <c r="R7" s="22">
        <v>5</v>
      </c>
      <c r="S7" s="22">
        <v>6</v>
      </c>
      <c r="T7" s="22">
        <v>6</v>
      </c>
      <c r="U7" s="22">
        <v>5</v>
      </c>
      <c r="V7" s="22">
        <v>4</v>
      </c>
      <c r="W7" s="22">
        <v>2</v>
      </c>
      <c r="X7" s="22">
        <v>6</v>
      </c>
      <c r="Y7" s="22">
        <v>3</v>
      </c>
      <c r="Z7" s="22">
        <v>9</v>
      </c>
      <c r="AA7" s="22"/>
      <c r="AB7" s="22">
        <v>9</v>
      </c>
      <c r="AC7" s="22"/>
      <c r="AD7" s="22">
        <v>6</v>
      </c>
      <c r="AE7" s="22">
        <v>3</v>
      </c>
      <c r="AF7" s="22">
        <v>5</v>
      </c>
      <c r="AG7" s="22">
        <v>3</v>
      </c>
      <c r="AH7" s="22">
        <v>6</v>
      </c>
      <c r="AI7" s="22">
        <v>12</v>
      </c>
      <c r="AJ7" s="22">
        <v>2</v>
      </c>
      <c r="AK7" s="22"/>
      <c r="AL7" s="22">
        <v>7</v>
      </c>
      <c r="AM7" s="22"/>
      <c r="AN7" s="22">
        <v>7</v>
      </c>
      <c r="AO7" s="22">
        <v>9</v>
      </c>
      <c r="AP7" s="22">
        <v>5</v>
      </c>
      <c r="AQ7" s="22">
        <v>5</v>
      </c>
      <c r="AR7" s="22">
        <v>5</v>
      </c>
      <c r="AS7" s="22">
        <v>6</v>
      </c>
      <c r="AT7" s="22">
        <v>2</v>
      </c>
      <c r="AU7" s="22">
        <v>7</v>
      </c>
      <c r="AV7" s="22">
        <v>7</v>
      </c>
      <c r="AW7" s="22"/>
      <c r="AX7" s="22">
        <v>6</v>
      </c>
      <c r="AY7" s="22">
        <v>9</v>
      </c>
      <c r="AZ7" s="22">
        <v>5</v>
      </c>
      <c r="BA7" s="22">
        <v>2</v>
      </c>
      <c r="BB7" s="22">
        <v>2</v>
      </c>
      <c r="BC7" s="22">
        <v>2</v>
      </c>
      <c r="BD7" s="22">
        <v>8</v>
      </c>
      <c r="BE7" s="20">
        <f>COUNT(D7:BD7)/(COLUMNS(D7:BD7)-1)</f>
        <v>0.8461538461538461</v>
      </c>
      <c r="BF7" s="19">
        <f>IF(COUNT(D7:BD7),C7/COUNT(D7:BD7),0)</f>
        <v>5.681818181818182</v>
      </c>
      <c r="BG7" s="11"/>
      <c r="BH7" s="11"/>
      <c r="BI7" s="11"/>
      <c r="BJ7" s="11"/>
      <c r="BK7" s="11"/>
      <c r="BL7" s="11"/>
      <c r="BM7" s="11"/>
    </row>
    <row r="8" spans="2:65" ht="12.75">
      <c r="B8" s="1" t="s">
        <v>10</v>
      </c>
      <c r="C8" s="5">
        <f>SUM(D8:BD8)</f>
        <v>236.5</v>
      </c>
      <c r="D8" s="8"/>
      <c r="E8" s="22">
        <v>3</v>
      </c>
      <c r="F8" s="22">
        <v>3</v>
      </c>
      <c r="G8" s="22">
        <v>5</v>
      </c>
      <c r="H8" s="22">
        <v>2</v>
      </c>
      <c r="I8" s="22">
        <v>6</v>
      </c>
      <c r="J8" s="22">
        <v>4</v>
      </c>
      <c r="K8" s="22">
        <v>6</v>
      </c>
      <c r="L8" s="22">
        <v>2</v>
      </c>
      <c r="M8" s="22">
        <v>6</v>
      </c>
      <c r="N8" s="22">
        <v>1</v>
      </c>
      <c r="O8" s="22">
        <v>5</v>
      </c>
      <c r="P8" s="22">
        <v>8</v>
      </c>
      <c r="Q8" s="22">
        <v>6</v>
      </c>
      <c r="R8" s="22">
        <v>3</v>
      </c>
      <c r="S8" s="22">
        <v>5</v>
      </c>
      <c r="T8" s="22">
        <v>7</v>
      </c>
      <c r="U8" s="22">
        <v>3</v>
      </c>
      <c r="V8" s="22"/>
      <c r="W8" s="22">
        <v>1</v>
      </c>
      <c r="X8" s="22">
        <v>3</v>
      </c>
      <c r="Y8" s="22">
        <v>6</v>
      </c>
      <c r="Z8" s="22">
        <v>6</v>
      </c>
      <c r="AA8" s="22"/>
      <c r="AB8" s="22">
        <v>7</v>
      </c>
      <c r="AC8" s="22">
        <v>10</v>
      </c>
      <c r="AD8" s="22">
        <v>8</v>
      </c>
      <c r="AE8" s="22">
        <v>5</v>
      </c>
      <c r="AF8" s="22">
        <v>4</v>
      </c>
      <c r="AG8" s="22">
        <v>2</v>
      </c>
      <c r="AH8" s="22">
        <v>7</v>
      </c>
      <c r="AI8" s="22"/>
      <c r="AJ8" s="22">
        <v>9</v>
      </c>
      <c r="AK8" s="22"/>
      <c r="AL8" s="22">
        <v>5</v>
      </c>
      <c r="AM8" s="22">
        <v>4</v>
      </c>
      <c r="AN8" s="22">
        <v>5</v>
      </c>
      <c r="AO8" s="22">
        <v>5</v>
      </c>
      <c r="AP8" s="22">
        <v>3</v>
      </c>
      <c r="AQ8" s="22">
        <v>4</v>
      </c>
      <c r="AR8" s="22">
        <v>6</v>
      </c>
      <c r="AS8" s="22">
        <v>4</v>
      </c>
      <c r="AT8" s="22">
        <v>4</v>
      </c>
      <c r="AU8" s="22">
        <v>2</v>
      </c>
      <c r="AV8" s="22">
        <v>6</v>
      </c>
      <c r="AW8" s="22">
        <v>2</v>
      </c>
      <c r="AX8" s="22">
        <v>7</v>
      </c>
      <c r="AY8" s="22">
        <v>7</v>
      </c>
      <c r="AZ8" s="22">
        <v>7.5</v>
      </c>
      <c r="BA8" s="22">
        <v>6</v>
      </c>
      <c r="BB8" s="22">
        <v>7</v>
      </c>
      <c r="BC8" s="22">
        <v>3</v>
      </c>
      <c r="BD8" s="22">
        <v>6</v>
      </c>
      <c r="BE8" s="20">
        <f>COUNT(D8:BD8)/(COLUMNS(D8:BD8)-1)</f>
        <v>0.9230769230769231</v>
      </c>
      <c r="BF8" s="19">
        <f>IF(COUNT(D8:BD8),C8/COUNT(D8:BD8),0)</f>
        <v>4.927083333333333</v>
      </c>
      <c r="BG8" s="11"/>
      <c r="BH8" s="11"/>
      <c r="BI8" s="11"/>
      <c r="BJ8" s="11"/>
      <c r="BK8" s="11"/>
      <c r="BL8" s="11"/>
      <c r="BM8" s="11"/>
    </row>
    <row r="9" spans="2:65" ht="12.75">
      <c r="B9" s="1" t="s">
        <v>8</v>
      </c>
      <c r="C9" s="5">
        <f>SUM(D9:BD9)</f>
        <v>152.5</v>
      </c>
      <c r="D9" s="8"/>
      <c r="E9" s="22">
        <v>9</v>
      </c>
      <c r="F9" s="22"/>
      <c r="G9" s="22">
        <v>6</v>
      </c>
      <c r="H9" s="22"/>
      <c r="I9" s="22">
        <v>10</v>
      </c>
      <c r="J9" s="22"/>
      <c r="K9" s="22">
        <v>4</v>
      </c>
      <c r="L9" s="22"/>
      <c r="M9" s="22">
        <v>5</v>
      </c>
      <c r="N9" s="22">
        <v>4</v>
      </c>
      <c r="O9" s="22">
        <v>1</v>
      </c>
      <c r="P9" s="22"/>
      <c r="Q9" s="22">
        <v>7</v>
      </c>
      <c r="R9" s="22">
        <v>6</v>
      </c>
      <c r="S9" s="22">
        <v>4</v>
      </c>
      <c r="T9" s="22"/>
      <c r="U9" s="22">
        <v>11</v>
      </c>
      <c r="V9" s="22">
        <v>5</v>
      </c>
      <c r="W9" s="22">
        <v>3</v>
      </c>
      <c r="X9" s="22"/>
      <c r="Y9" s="22"/>
      <c r="Z9" s="22">
        <v>3</v>
      </c>
      <c r="AA9" s="22">
        <v>4</v>
      </c>
      <c r="AB9" s="22"/>
      <c r="AC9" s="22"/>
      <c r="AD9" s="22"/>
      <c r="AE9" s="22"/>
      <c r="AF9" s="22"/>
      <c r="AG9" s="22"/>
      <c r="AH9" s="22"/>
      <c r="AI9" s="22">
        <v>8</v>
      </c>
      <c r="AJ9" s="22">
        <v>4</v>
      </c>
      <c r="AK9" s="22">
        <v>5.5</v>
      </c>
      <c r="AL9" s="22"/>
      <c r="AM9" s="22">
        <v>6</v>
      </c>
      <c r="AN9" s="22"/>
      <c r="AO9" s="22"/>
      <c r="AP9" s="22"/>
      <c r="AQ9" s="22"/>
      <c r="AR9" s="22">
        <v>9</v>
      </c>
      <c r="AS9" s="22">
        <v>5</v>
      </c>
      <c r="AT9" s="22"/>
      <c r="AU9" s="22">
        <v>4</v>
      </c>
      <c r="AV9" s="22"/>
      <c r="AW9" s="22">
        <v>4</v>
      </c>
      <c r="AX9" s="22">
        <v>9</v>
      </c>
      <c r="AY9" s="22">
        <v>8</v>
      </c>
      <c r="AZ9" s="22"/>
      <c r="BA9" s="22"/>
      <c r="BB9" s="22">
        <v>3</v>
      </c>
      <c r="BC9" s="22"/>
      <c r="BD9" s="22">
        <v>5</v>
      </c>
      <c r="BE9" s="20">
        <f>COUNT(D9:BD9)/(COLUMNS(D9:BD9)-1)</f>
        <v>0.5192307692307693</v>
      </c>
      <c r="BF9" s="19">
        <f>IF(COUNT(D9:BD9),C9/COUNT(D9:BD9),0)</f>
        <v>5.648148148148148</v>
      </c>
      <c r="BG9" s="11"/>
      <c r="BH9" s="11"/>
      <c r="BI9" s="11"/>
      <c r="BJ9" s="11"/>
      <c r="BK9" s="11"/>
      <c r="BL9" s="11"/>
      <c r="BM9" s="11"/>
    </row>
    <row r="10" spans="2:65" ht="12.75">
      <c r="B10" s="1" t="s">
        <v>18</v>
      </c>
      <c r="C10" s="5">
        <f t="shared" si="0"/>
        <v>135.5</v>
      </c>
      <c r="D10" s="8"/>
      <c r="E10" s="22"/>
      <c r="F10" s="22">
        <v>6</v>
      </c>
      <c r="G10" s="22"/>
      <c r="H10" s="22">
        <v>8</v>
      </c>
      <c r="I10" s="22">
        <v>11</v>
      </c>
      <c r="J10" s="22"/>
      <c r="K10" s="22">
        <v>7</v>
      </c>
      <c r="L10" s="22">
        <v>6</v>
      </c>
      <c r="M10" s="22"/>
      <c r="N10" s="22"/>
      <c r="O10" s="22"/>
      <c r="P10" s="22"/>
      <c r="Q10" s="22"/>
      <c r="R10" s="22"/>
      <c r="S10" s="22"/>
      <c r="T10" s="22"/>
      <c r="U10" s="22">
        <v>8</v>
      </c>
      <c r="V10" s="22"/>
      <c r="W10" s="22">
        <v>9</v>
      </c>
      <c r="X10" s="22">
        <v>2</v>
      </c>
      <c r="Y10" s="22"/>
      <c r="Z10" s="22"/>
      <c r="AA10" s="22"/>
      <c r="AB10" s="22">
        <v>10</v>
      </c>
      <c r="AC10" s="22"/>
      <c r="AD10" s="22"/>
      <c r="AE10" s="22"/>
      <c r="AF10" s="22"/>
      <c r="AG10" s="22">
        <v>6</v>
      </c>
      <c r="AH10" s="22"/>
      <c r="AI10" s="22"/>
      <c r="AJ10" s="22"/>
      <c r="AK10" s="22">
        <v>4</v>
      </c>
      <c r="AL10" s="22"/>
      <c r="AM10" s="22"/>
      <c r="AN10" s="22">
        <v>10</v>
      </c>
      <c r="AO10" s="22">
        <v>10</v>
      </c>
      <c r="AP10" s="22">
        <v>4</v>
      </c>
      <c r="AQ10" s="22"/>
      <c r="AR10" s="22"/>
      <c r="AS10" s="22"/>
      <c r="AT10" s="22"/>
      <c r="AU10" s="22"/>
      <c r="AV10" s="22">
        <v>10</v>
      </c>
      <c r="AW10" s="22"/>
      <c r="AX10" s="22">
        <v>10</v>
      </c>
      <c r="AY10" s="22"/>
      <c r="AZ10" s="22">
        <v>7.5</v>
      </c>
      <c r="BA10" s="22"/>
      <c r="BB10" s="22"/>
      <c r="BC10" s="22">
        <v>7</v>
      </c>
      <c r="BD10" s="22"/>
      <c r="BE10" s="20">
        <f t="shared" si="1"/>
        <v>0.34615384615384615</v>
      </c>
      <c r="BF10" s="19">
        <f t="shared" si="2"/>
        <v>7.527777777777778</v>
      </c>
      <c r="BG10" s="11"/>
      <c r="BH10" s="11"/>
      <c r="BI10" s="11"/>
      <c r="BJ10" s="11"/>
      <c r="BK10" s="11"/>
      <c r="BL10" s="11"/>
      <c r="BM10" s="11"/>
    </row>
    <row r="11" spans="2:65" ht="12.75">
      <c r="B11" s="1" t="s">
        <v>33</v>
      </c>
      <c r="C11" s="5">
        <f>SUM(D11:BD11)</f>
        <v>105</v>
      </c>
      <c r="D11" s="8"/>
      <c r="E11" s="22">
        <v>8</v>
      </c>
      <c r="F11" s="22"/>
      <c r="G11" s="22"/>
      <c r="H11" s="22"/>
      <c r="I11" s="22">
        <v>8</v>
      </c>
      <c r="J11" s="22"/>
      <c r="K11" s="22"/>
      <c r="L11" s="22">
        <v>9</v>
      </c>
      <c r="M11" s="22"/>
      <c r="N11" s="22"/>
      <c r="O11" s="22"/>
      <c r="P11" s="22"/>
      <c r="Q11" s="22"/>
      <c r="R11" s="22"/>
      <c r="S11" s="22"/>
      <c r="T11" s="22"/>
      <c r="U11" s="22">
        <v>9</v>
      </c>
      <c r="V11" s="22"/>
      <c r="W11" s="22">
        <v>7</v>
      </c>
      <c r="X11" s="22">
        <v>7</v>
      </c>
      <c r="Y11" s="22">
        <v>5</v>
      </c>
      <c r="Z11" s="22">
        <v>5</v>
      </c>
      <c r="AA11" s="22"/>
      <c r="AB11" s="22">
        <v>6</v>
      </c>
      <c r="AC11" s="22"/>
      <c r="AD11" s="22">
        <v>4</v>
      </c>
      <c r="AE11" s="22"/>
      <c r="AF11" s="22"/>
      <c r="AG11" s="22"/>
      <c r="AH11" s="22">
        <v>9</v>
      </c>
      <c r="AI11" s="22"/>
      <c r="AJ11" s="22">
        <v>8</v>
      </c>
      <c r="AK11" s="22"/>
      <c r="AL11" s="22"/>
      <c r="AM11" s="22"/>
      <c r="AN11" s="22"/>
      <c r="AO11" s="22">
        <v>7</v>
      </c>
      <c r="AP11" s="22">
        <v>8</v>
      </c>
      <c r="AQ11" s="22"/>
      <c r="AR11" s="22"/>
      <c r="AS11" s="22"/>
      <c r="AT11" s="22">
        <v>5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0">
        <f>COUNT(D11:BD11)/(COLUMNS(D11:BD11)-1)</f>
        <v>0.28846153846153844</v>
      </c>
      <c r="BF11" s="19">
        <f>IF(COUNT(D11:BD11),C11/COUNT(D11:BD11),0)</f>
        <v>7</v>
      </c>
      <c r="BG11" s="11"/>
      <c r="BH11" s="11"/>
      <c r="BI11" s="11"/>
      <c r="BJ11" s="11"/>
      <c r="BK11" s="11"/>
      <c r="BL11" s="11"/>
      <c r="BM11" s="11"/>
    </row>
    <row r="12" spans="2:65" ht="12.75">
      <c r="B12" s="1" t="s">
        <v>21</v>
      </c>
      <c r="C12" s="5">
        <f>SUM(D12:BD12)</f>
        <v>100</v>
      </c>
      <c r="D12" s="8"/>
      <c r="E12" s="22"/>
      <c r="F12" s="22"/>
      <c r="G12" s="22">
        <v>10</v>
      </c>
      <c r="H12" s="22"/>
      <c r="I12" s="22">
        <v>4</v>
      </c>
      <c r="J12" s="22"/>
      <c r="K12" s="22"/>
      <c r="L12" s="22">
        <v>1</v>
      </c>
      <c r="M12" s="22">
        <v>3</v>
      </c>
      <c r="N12" s="22"/>
      <c r="O12" s="22">
        <v>6</v>
      </c>
      <c r="P12" s="22"/>
      <c r="Q12" s="22">
        <v>2</v>
      </c>
      <c r="R12" s="22"/>
      <c r="S12" s="22">
        <v>7</v>
      </c>
      <c r="T12" s="22">
        <v>5</v>
      </c>
      <c r="U12" s="22">
        <v>4</v>
      </c>
      <c r="V12" s="22">
        <v>9</v>
      </c>
      <c r="W12" s="22"/>
      <c r="X12" s="22"/>
      <c r="Y12" s="22">
        <v>7</v>
      </c>
      <c r="Z12" s="22"/>
      <c r="AA12" s="22"/>
      <c r="AB12" s="22"/>
      <c r="AC12" s="22"/>
      <c r="AD12" s="22"/>
      <c r="AE12" s="22">
        <v>1</v>
      </c>
      <c r="AF12" s="22"/>
      <c r="AG12" s="22">
        <v>5</v>
      </c>
      <c r="AH12" s="22">
        <v>10</v>
      </c>
      <c r="AI12" s="22"/>
      <c r="AJ12" s="22"/>
      <c r="AK12" s="22"/>
      <c r="AL12" s="22">
        <v>1</v>
      </c>
      <c r="AM12" s="22"/>
      <c r="AN12" s="22"/>
      <c r="AO12" s="22"/>
      <c r="AP12" s="22">
        <v>2</v>
      </c>
      <c r="AQ12" s="22"/>
      <c r="AR12" s="22"/>
      <c r="AS12" s="22"/>
      <c r="AT12" s="22">
        <v>6</v>
      </c>
      <c r="AU12" s="22">
        <v>3</v>
      </c>
      <c r="AV12" s="22">
        <v>9</v>
      </c>
      <c r="AW12" s="22"/>
      <c r="AX12" s="22"/>
      <c r="AY12" s="22"/>
      <c r="AZ12" s="22">
        <v>4</v>
      </c>
      <c r="BA12" s="22"/>
      <c r="BB12" s="22"/>
      <c r="BC12" s="22">
        <v>1</v>
      </c>
      <c r="BD12" s="22"/>
      <c r="BE12" s="20">
        <f>COUNT(D12:BD12)/(COLUMNS(D12:BD12)-1)</f>
        <v>0.40384615384615385</v>
      </c>
      <c r="BF12" s="19">
        <f>IF(COUNT(D12:BD12),C12/COUNT(D12:BD12),0)</f>
        <v>4.761904761904762</v>
      </c>
      <c r="BG12" s="11"/>
      <c r="BH12" s="11"/>
      <c r="BI12" s="11"/>
      <c r="BJ12" s="11"/>
      <c r="BK12" s="11"/>
      <c r="BL12" s="11"/>
      <c r="BM12" s="11"/>
    </row>
    <row r="13" spans="2:65" ht="12.75">
      <c r="B13" s="1" t="s">
        <v>20</v>
      </c>
      <c r="C13" s="5">
        <f>SUM(D13:BD13)</f>
        <v>95</v>
      </c>
      <c r="D13" s="8"/>
      <c r="E13" s="22">
        <v>6</v>
      </c>
      <c r="F13" s="22">
        <v>9</v>
      </c>
      <c r="G13" s="22">
        <v>8</v>
      </c>
      <c r="H13" s="22">
        <v>4</v>
      </c>
      <c r="I13" s="22">
        <v>2</v>
      </c>
      <c r="J13" s="22">
        <v>5</v>
      </c>
      <c r="K13" s="22"/>
      <c r="L13" s="22"/>
      <c r="M13" s="22"/>
      <c r="N13" s="22"/>
      <c r="O13" s="22"/>
      <c r="P13" s="22"/>
      <c r="Q13" s="22">
        <v>9</v>
      </c>
      <c r="R13" s="22">
        <v>8</v>
      </c>
      <c r="S13" s="22"/>
      <c r="T13" s="22">
        <v>8</v>
      </c>
      <c r="U13" s="22">
        <v>10</v>
      </c>
      <c r="V13" s="22">
        <v>7</v>
      </c>
      <c r="W13" s="22">
        <v>8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>
        <v>7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>
        <v>4</v>
      </c>
      <c r="BD13" s="22"/>
      <c r="BE13" s="20">
        <f>COUNT(D13:BD13)/(COLUMNS(D13:BD13)-1)</f>
        <v>0.2692307692307692</v>
      </c>
      <c r="BF13" s="19">
        <f>IF(COUNT(D13:BD13),C13/COUNT(D13:BD13),0)</f>
        <v>6.785714285714286</v>
      </c>
      <c r="BG13" s="11"/>
      <c r="BH13" s="11"/>
      <c r="BI13" s="11"/>
      <c r="BJ13" s="11"/>
      <c r="BK13" s="11"/>
      <c r="BL13" s="11"/>
      <c r="BM13" s="11"/>
    </row>
    <row r="14" spans="2:65" ht="12.75">
      <c r="B14" s="1" t="s">
        <v>19</v>
      </c>
      <c r="C14" s="5">
        <f>SUM(D14:BD14)</f>
        <v>86.5</v>
      </c>
      <c r="D14" s="7"/>
      <c r="E14" s="22">
        <v>4</v>
      </c>
      <c r="F14" s="22">
        <v>5</v>
      </c>
      <c r="G14" s="22"/>
      <c r="H14" s="22"/>
      <c r="I14" s="22"/>
      <c r="J14" s="22"/>
      <c r="K14" s="22"/>
      <c r="L14" s="22"/>
      <c r="M14" s="22"/>
      <c r="N14" s="22">
        <v>6</v>
      </c>
      <c r="O14" s="22">
        <v>7</v>
      </c>
      <c r="P14" s="22"/>
      <c r="Q14" s="22"/>
      <c r="R14" s="22">
        <v>1</v>
      </c>
      <c r="S14" s="22"/>
      <c r="T14" s="22">
        <v>4</v>
      </c>
      <c r="U14" s="22"/>
      <c r="V14" s="22">
        <v>6</v>
      </c>
      <c r="W14" s="22"/>
      <c r="X14" s="22"/>
      <c r="Y14" s="22"/>
      <c r="Z14" s="22"/>
      <c r="AA14" s="22"/>
      <c r="AB14" s="22"/>
      <c r="AC14" s="22"/>
      <c r="AD14" s="22"/>
      <c r="AE14" s="22"/>
      <c r="AF14" s="22">
        <v>1.5</v>
      </c>
      <c r="AG14" s="22"/>
      <c r="AH14" s="22"/>
      <c r="AI14" s="22"/>
      <c r="AJ14" s="22">
        <v>6</v>
      </c>
      <c r="AK14" s="22"/>
      <c r="AL14" s="22"/>
      <c r="AM14" s="22"/>
      <c r="AN14" s="22">
        <v>6</v>
      </c>
      <c r="AO14" s="22"/>
      <c r="AP14" s="22"/>
      <c r="AQ14" s="22">
        <v>8</v>
      </c>
      <c r="AR14" s="22"/>
      <c r="AS14" s="22">
        <v>3</v>
      </c>
      <c r="AT14" s="22">
        <v>1</v>
      </c>
      <c r="AU14" s="22">
        <v>6</v>
      </c>
      <c r="AV14" s="22"/>
      <c r="AW14" s="22">
        <v>3</v>
      </c>
      <c r="AX14" s="22">
        <v>4</v>
      </c>
      <c r="AY14" s="22">
        <v>6</v>
      </c>
      <c r="AZ14" s="22"/>
      <c r="BA14" s="22"/>
      <c r="BB14" s="22">
        <v>4</v>
      </c>
      <c r="BC14" s="22">
        <v>5</v>
      </c>
      <c r="BD14" s="22"/>
      <c r="BE14" s="20">
        <f>COUNT(D14:BD14)/(COLUMNS(D14:BD14)-1)</f>
        <v>0.36538461538461536</v>
      </c>
      <c r="BF14" s="19">
        <f>IF(COUNT(D14:BD14),C14/COUNT(D14:BD14),0)</f>
        <v>4.552631578947368</v>
      </c>
      <c r="BG14" s="11"/>
      <c r="BH14" s="11"/>
      <c r="BI14" s="11"/>
      <c r="BJ14" s="11"/>
      <c r="BK14" s="11"/>
      <c r="BL14" s="11"/>
      <c r="BM14" s="11"/>
    </row>
    <row r="15" spans="2:65" ht="12.75">
      <c r="B15" s="23" t="s">
        <v>30</v>
      </c>
      <c r="C15" s="5">
        <f>SUM(D15:BD15)</f>
        <v>83.5</v>
      </c>
      <c r="D15" s="8"/>
      <c r="E15" s="24"/>
      <c r="F15" s="24">
        <v>2</v>
      </c>
      <c r="G15" s="24">
        <v>2</v>
      </c>
      <c r="H15" s="24">
        <v>3</v>
      </c>
      <c r="I15" s="24">
        <v>3</v>
      </c>
      <c r="J15" s="24">
        <v>2</v>
      </c>
      <c r="K15" s="24"/>
      <c r="L15" s="24">
        <v>3</v>
      </c>
      <c r="M15" s="24">
        <v>1</v>
      </c>
      <c r="N15" s="24">
        <v>3</v>
      </c>
      <c r="O15" s="24"/>
      <c r="P15" s="24">
        <v>4</v>
      </c>
      <c r="Q15" s="24"/>
      <c r="R15" s="24">
        <v>2</v>
      </c>
      <c r="S15" s="24">
        <v>2</v>
      </c>
      <c r="T15" s="24">
        <v>3</v>
      </c>
      <c r="U15" s="24">
        <v>2</v>
      </c>
      <c r="V15" s="24">
        <v>1</v>
      </c>
      <c r="W15" s="24">
        <v>4</v>
      </c>
      <c r="X15" s="24">
        <v>1</v>
      </c>
      <c r="Y15" s="24">
        <v>1</v>
      </c>
      <c r="Z15" s="24">
        <v>2</v>
      </c>
      <c r="AA15" s="24">
        <v>3</v>
      </c>
      <c r="AB15" s="24">
        <v>3</v>
      </c>
      <c r="AC15" s="24">
        <v>4</v>
      </c>
      <c r="AD15" s="24"/>
      <c r="AE15" s="24"/>
      <c r="AF15" s="24">
        <v>1.5</v>
      </c>
      <c r="AG15" s="24">
        <v>1</v>
      </c>
      <c r="AH15" s="24">
        <v>3</v>
      </c>
      <c r="AI15" s="24">
        <v>4</v>
      </c>
      <c r="AJ15" s="24">
        <v>1</v>
      </c>
      <c r="AK15" s="24">
        <v>2</v>
      </c>
      <c r="AL15" s="24">
        <v>2</v>
      </c>
      <c r="AM15" s="24">
        <v>2</v>
      </c>
      <c r="AN15" s="24">
        <v>4</v>
      </c>
      <c r="AO15" s="24">
        <v>4</v>
      </c>
      <c r="AP15" s="24"/>
      <c r="AQ15" s="24">
        <v>3</v>
      </c>
      <c r="AR15" s="24">
        <v>1</v>
      </c>
      <c r="AS15" s="24"/>
      <c r="AT15" s="24"/>
      <c r="AU15" s="24"/>
      <c r="AV15" s="24">
        <v>4</v>
      </c>
      <c r="AW15" s="24"/>
      <c r="AX15" s="24"/>
      <c r="AY15" s="24"/>
      <c r="AZ15" s="24"/>
      <c r="BA15" s="24"/>
      <c r="BB15" s="24"/>
      <c r="BC15" s="24"/>
      <c r="BD15" s="24"/>
      <c r="BE15" s="20">
        <f>COUNT(D15:BD15)/(COLUMNS(D15:BD15)-1)</f>
        <v>0.6538461538461539</v>
      </c>
      <c r="BF15" s="19">
        <f>IF(COUNT(D15:BD15),C15/COUNT(D15:BD15),0)</f>
        <v>2.4558823529411766</v>
      </c>
      <c r="BG15" s="11"/>
      <c r="BH15" s="11"/>
      <c r="BI15" s="11"/>
      <c r="BJ15" s="11"/>
      <c r="BK15" s="11"/>
      <c r="BL15" s="11"/>
      <c r="BM15" s="11"/>
    </row>
    <row r="16" spans="2:65" ht="12.75">
      <c r="B16" s="1" t="s">
        <v>13</v>
      </c>
      <c r="C16" s="5">
        <f>SUM(D16:BD16)</f>
        <v>67</v>
      </c>
      <c r="D16" s="8"/>
      <c r="E16" s="22"/>
      <c r="F16" s="22"/>
      <c r="G16" s="22"/>
      <c r="H16" s="22">
        <v>1</v>
      </c>
      <c r="I16" s="22"/>
      <c r="J16" s="22"/>
      <c r="K16" s="22">
        <v>1</v>
      </c>
      <c r="L16" s="22"/>
      <c r="M16" s="22"/>
      <c r="N16" s="22">
        <v>2</v>
      </c>
      <c r="O16" s="22"/>
      <c r="P16" s="22"/>
      <c r="Q16" s="22">
        <v>4</v>
      </c>
      <c r="R16" s="22"/>
      <c r="S16" s="22"/>
      <c r="T16" s="22"/>
      <c r="U16" s="22"/>
      <c r="V16" s="22">
        <v>3</v>
      </c>
      <c r="W16" s="22"/>
      <c r="X16" s="22"/>
      <c r="Y16" s="22">
        <v>4</v>
      </c>
      <c r="Z16" s="22">
        <v>4</v>
      </c>
      <c r="AA16" s="22">
        <v>5</v>
      </c>
      <c r="AB16" s="22"/>
      <c r="AC16" s="22"/>
      <c r="AD16" s="22"/>
      <c r="AE16" s="22"/>
      <c r="AF16" s="22"/>
      <c r="AG16" s="22"/>
      <c r="AH16" s="22">
        <v>4</v>
      </c>
      <c r="AI16" s="22"/>
      <c r="AJ16" s="22"/>
      <c r="AK16" s="22">
        <v>3</v>
      </c>
      <c r="AL16" s="22">
        <v>3</v>
      </c>
      <c r="AM16" s="22">
        <v>3</v>
      </c>
      <c r="AN16" s="22">
        <v>3</v>
      </c>
      <c r="AO16" s="22">
        <v>2</v>
      </c>
      <c r="AP16" s="22"/>
      <c r="AQ16" s="22">
        <v>2</v>
      </c>
      <c r="AR16" s="22">
        <v>3</v>
      </c>
      <c r="AS16" s="22"/>
      <c r="AT16" s="22"/>
      <c r="AU16" s="22"/>
      <c r="AV16" s="22">
        <v>5</v>
      </c>
      <c r="AW16" s="22">
        <v>5</v>
      </c>
      <c r="AX16" s="22"/>
      <c r="AY16" s="22"/>
      <c r="AZ16" s="22">
        <v>2</v>
      </c>
      <c r="BA16" s="22">
        <v>5</v>
      </c>
      <c r="BB16" s="22"/>
      <c r="BC16" s="22"/>
      <c r="BD16" s="22">
        <v>3</v>
      </c>
      <c r="BE16" s="20">
        <f>COUNT(D16:BD16)/(COLUMNS(D16:BD16)-1)</f>
        <v>0.40384615384615385</v>
      </c>
      <c r="BF16" s="19">
        <f>IF(COUNT(D16:BD16),C16/COUNT(D16:BD16),0)</f>
        <v>3.1904761904761907</v>
      </c>
      <c r="BG16" s="11"/>
      <c r="BH16" s="11"/>
      <c r="BI16" s="11"/>
      <c r="BJ16" s="11"/>
      <c r="BK16" s="11"/>
      <c r="BL16" s="11"/>
      <c r="BM16" s="11"/>
    </row>
    <row r="17" spans="2:65" ht="12.75">
      <c r="B17" s="1" t="s">
        <v>23</v>
      </c>
      <c r="C17" s="5">
        <f>SUM(D17:BD17)</f>
        <v>65</v>
      </c>
      <c r="D17" s="8"/>
      <c r="E17" s="22">
        <v>2</v>
      </c>
      <c r="F17" s="22"/>
      <c r="G17" s="22">
        <v>4</v>
      </c>
      <c r="H17" s="22"/>
      <c r="I17" s="22"/>
      <c r="J17" s="22"/>
      <c r="K17" s="22">
        <v>3</v>
      </c>
      <c r="L17" s="22"/>
      <c r="M17" s="22"/>
      <c r="N17" s="22"/>
      <c r="O17" s="22"/>
      <c r="P17" s="22">
        <v>2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4</v>
      </c>
      <c r="AC17" s="22">
        <v>6</v>
      </c>
      <c r="AD17" s="22"/>
      <c r="AE17" s="22"/>
      <c r="AF17" s="22">
        <v>3</v>
      </c>
      <c r="AG17" s="22"/>
      <c r="AH17" s="22">
        <v>2</v>
      </c>
      <c r="AI17" s="22"/>
      <c r="AJ17" s="22">
        <v>3</v>
      </c>
      <c r="AK17" s="22"/>
      <c r="AL17" s="22">
        <v>4</v>
      </c>
      <c r="AM17" s="22"/>
      <c r="AN17" s="22"/>
      <c r="AO17" s="22">
        <v>3</v>
      </c>
      <c r="AP17" s="22"/>
      <c r="AQ17" s="22"/>
      <c r="AR17" s="22">
        <v>4</v>
      </c>
      <c r="AS17" s="22">
        <v>1</v>
      </c>
      <c r="AT17" s="22">
        <v>3</v>
      </c>
      <c r="AU17" s="22"/>
      <c r="AV17" s="22">
        <v>3</v>
      </c>
      <c r="AW17" s="22"/>
      <c r="AX17" s="22">
        <v>3</v>
      </c>
      <c r="AY17" s="22">
        <v>5</v>
      </c>
      <c r="AZ17" s="22"/>
      <c r="BA17" s="22">
        <v>4</v>
      </c>
      <c r="BB17" s="22">
        <v>6</v>
      </c>
      <c r="BC17" s="22"/>
      <c r="BD17" s="22"/>
      <c r="BE17" s="20">
        <f>COUNT(D17:BD17)/(COLUMNS(D17:BD17)-1)</f>
        <v>0.36538461538461536</v>
      </c>
      <c r="BF17" s="19">
        <f>IF(COUNT(D17:BD17),C17/COUNT(D17:BD17),0)</f>
        <v>3.4210526315789473</v>
      </c>
      <c r="BG17" s="11"/>
      <c r="BH17" s="11"/>
      <c r="BI17" s="11"/>
      <c r="BJ17" s="11"/>
      <c r="BK17" s="11"/>
      <c r="BL17" s="11"/>
      <c r="BM17" s="11"/>
    </row>
    <row r="18" spans="2:65" ht="12.75">
      <c r="B18" s="1" t="s">
        <v>11</v>
      </c>
      <c r="C18" s="5">
        <f>SUM(D18:BD18)</f>
        <v>38</v>
      </c>
      <c r="D18" s="8"/>
      <c r="E18" s="22">
        <v>1</v>
      </c>
      <c r="F18" s="22">
        <v>1</v>
      </c>
      <c r="G18" s="22">
        <v>1</v>
      </c>
      <c r="H18" s="22"/>
      <c r="I18" s="22">
        <v>1</v>
      </c>
      <c r="J18" s="22">
        <v>1</v>
      </c>
      <c r="K18" s="22">
        <v>2</v>
      </c>
      <c r="L18" s="22"/>
      <c r="M18" s="22"/>
      <c r="N18" s="22"/>
      <c r="O18" s="22"/>
      <c r="P18" s="22"/>
      <c r="Q18" s="22">
        <v>1</v>
      </c>
      <c r="R18" s="22"/>
      <c r="S18" s="22">
        <v>1</v>
      </c>
      <c r="T18" s="22"/>
      <c r="U18" s="22">
        <v>1</v>
      </c>
      <c r="V18" s="22">
        <v>2</v>
      </c>
      <c r="W18" s="22"/>
      <c r="X18" s="22"/>
      <c r="Y18" s="22"/>
      <c r="Z18" s="22">
        <v>1</v>
      </c>
      <c r="AA18" s="22"/>
      <c r="AB18" s="22">
        <v>1</v>
      </c>
      <c r="AC18" s="22">
        <v>2</v>
      </c>
      <c r="AD18" s="22"/>
      <c r="AE18" s="22">
        <v>2</v>
      </c>
      <c r="AF18" s="22"/>
      <c r="AG18" s="22"/>
      <c r="AH18" s="22">
        <v>1</v>
      </c>
      <c r="AI18" s="22">
        <v>2</v>
      </c>
      <c r="AJ18" s="22"/>
      <c r="AK18" s="22">
        <v>1</v>
      </c>
      <c r="AL18" s="22"/>
      <c r="AM18" s="22">
        <v>1</v>
      </c>
      <c r="AN18" s="22">
        <v>1</v>
      </c>
      <c r="AO18" s="22">
        <v>1</v>
      </c>
      <c r="AP18" s="22">
        <v>1</v>
      </c>
      <c r="AQ18" s="22">
        <v>1</v>
      </c>
      <c r="AR18" s="22">
        <v>2</v>
      </c>
      <c r="AS18" s="22"/>
      <c r="AT18" s="22"/>
      <c r="AU18" s="22">
        <v>1</v>
      </c>
      <c r="AV18" s="22">
        <v>1</v>
      </c>
      <c r="AW18" s="22"/>
      <c r="AX18" s="22">
        <v>2</v>
      </c>
      <c r="AY18" s="22">
        <v>2</v>
      </c>
      <c r="AZ18" s="22">
        <v>1</v>
      </c>
      <c r="BA18" s="22">
        <v>1</v>
      </c>
      <c r="BB18" s="22"/>
      <c r="BC18" s="22"/>
      <c r="BD18" s="22">
        <v>1</v>
      </c>
      <c r="BE18" s="20">
        <f>COUNT(D18:BD18)/(COLUMNS(D18:BD18)-1)</f>
        <v>0.5769230769230769</v>
      </c>
      <c r="BF18" s="19">
        <f>IF(COUNT(D18:BD18),C18/COUNT(D18:BD18),0)</f>
        <v>1.2666666666666666</v>
      </c>
      <c r="BG18" s="11"/>
      <c r="BH18" s="11"/>
      <c r="BI18" s="11"/>
      <c r="BJ18" s="11"/>
      <c r="BK18" s="11"/>
      <c r="BL18" s="11"/>
      <c r="BM18" s="11"/>
    </row>
    <row r="19" spans="2:65" ht="12.75">
      <c r="B19" s="1" t="s">
        <v>48</v>
      </c>
      <c r="C19" s="5">
        <f>SUM(D19:BD19)</f>
        <v>37</v>
      </c>
      <c r="D19" s="8"/>
      <c r="E19" s="22"/>
      <c r="F19" s="22"/>
      <c r="G19" s="22"/>
      <c r="H19" s="22"/>
      <c r="I19" s="22"/>
      <c r="J19" s="22"/>
      <c r="K19" s="22">
        <v>8</v>
      </c>
      <c r="L19" s="22">
        <v>5</v>
      </c>
      <c r="M19" s="22">
        <v>2</v>
      </c>
      <c r="N19" s="22">
        <v>8</v>
      </c>
      <c r="O19" s="22"/>
      <c r="P19" s="22"/>
      <c r="Q19" s="22"/>
      <c r="R19" s="22"/>
      <c r="S19" s="22"/>
      <c r="T19" s="22"/>
      <c r="U19" s="22"/>
      <c r="V19" s="22">
        <v>8</v>
      </c>
      <c r="W19" s="22"/>
      <c r="X19" s="22"/>
      <c r="Y19" s="22"/>
      <c r="Z19" s="22"/>
      <c r="AA19" s="22"/>
      <c r="AB19" s="22"/>
      <c r="AC19" s="22"/>
      <c r="AD19" s="22"/>
      <c r="AE19" s="22"/>
      <c r="AF19" s="22">
        <v>6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0">
        <f>COUNT(D19:BD19)/(COLUMNS(D19:BD19)-1)</f>
        <v>0.11538461538461539</v>
      </c>
      <c r="BF19" s="19">
        <f>IF(COUNT(D19:BD19),C19/COUNT(D19:BD19),0)</f>
        <v>6.166666666666667</v>
      </c>
      <c r="BG19" s="11"/>
      <c r="BH19" s="11"/>
      <c r="BI19" s="11"/>
      <c r="BJ19" s="11"/>
      <c r="BK19" s="11"/>
      <c r="BL19" s="11"/>
      <c r="BM19" s="11"/>
    </row>
    <row r="20" spans="2:65" ht="12.75">
      <c r="B20" s="1" t="s">
        <v>12</v>
      </c>
      <c r="C20" s="5">
        <f>SUM(D20:BD20)</f>
        <v>22</v>
      </c>
      <c r="D20" s="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>
        <v>2</v>
      </c>
      <c r="U20" s="22"/>
      <c r="V20" s="22"/>
      <c r="W20" s="22"/>
      <c r="X20" s="22"/>
      <c r="Y20" s="22">
        <v>2</v>
      </c>
      <c r="Z20" s="22"/>
      <c r="AA20" s="22">
        <v>1</v>
      </c>
      <c r="AB20" s="22">
        <v>2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>
        <v>2</v>
      </c>
      <c r="AO20" s="22"/>
      <c r="AP20" s="22"/>
      <c r="AQ20" s="22"/>
      <c r="AR20" s="22"/>
      <c r="AS20" s="22"/>
      <c r="AT20" s="22"/>
      <c r="AU20" s="22"/>
      <c r="AV20" s="22">
        <v>2</v>
      </c>
      <c r="AW20" s="22"/>
      <c r="AX20" s="22">
        <v>1</v>
      </c>
      <c r="AY20" s="22">
        <v>1</v>
      </c>
      <c r="AZ20" s="22">
        <v>3</v>
      </c>
      <c r="BA20" s="22">
        <v>3</v>
      </c>
      <c r="BB20" s="22">
        <v>1</v>
      </c>
      <c r="BC20" s="22"/>
      <c r="BD20" s="22">
        <v>2</v>
      </c>
      <c r="BE20" s="20">
        <f>COUNT(D20:BD20)/(COLUMNS(D20:BD20)-1)</f>
        <v>0.23076923076923078</v>
      </c>
      <c r="BF20" s="19">
        <f>IF(COUNT(D20:BD20),C20/COUNT(D20:BD20),0)</f>
        <v>1.8333333333333333</v>
      </c>
      <c r="BG20" s="11"/>
      <c r="BH20" s="11"/>
      <c r="BI20" s="11"/>
      <c r="BJ20" s="11"/>
      <c r="BK20" s="11"/>
      <c r="BL20" s="11"/>
      <c r="BM20" s="11"/>
    </row>
    <row r="21" spans="2:65" ht="12.75">
      <c r="B21" s="1" t="s">
        <v>77</v>
      </c>
      <c r="C21" s="5">
        <f aca="true" t="shared" si="3" ref="C21:C28">SUM(D21:BD21)</f>
        <v>10</v>
      </c>
      <c r="D21" s="26"/>
      <c r="E21" s="24"/>
      <c r="F21" s="24">
        <v>10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0">
        <f aca="true" t="shared" si="4" ref="BE21:BE28">COUNT(D21:BD21)/(COLUMNS(D21:BD21)-1)</f>
        <v>0.019230769230769232</v>
      </c>
      <c r="BF21" s="19">
        <f aca="true" t="shared" si="5" ref="BF21:BF28">IF(COUNT(D21:BD21),C21/COUNT(D21:BD21),0)</f>
        <v>10</v>
      </c>
      <c r="BG21" s="11"/>
      <c r="BH21" s="11"/>
      <c r="BI21" s="11"/>
      <c r="BJ21" s="11"/>
      <c r="BK21" s="11"/>
      <c r="BL21" s="11"/>
      <c r="BM21" s="11"/>
    </row>
    <row r="22" spans="2:65" ht="12.75">
      <c r="B22" s="1" t="s">
        <v>78</v>
      </c>
      <c r="C22" s="5">
        <f t="shared" si="3"/>
        <v>4</v>
      </c>
      <c r="D22" s="8"/>
      <c r="E22" s="22"/>
      <c r="F22" s="22">
        <v>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0">
        <f t="shared" si="4"/>
        <v>0.019230769230769232</v>
      </c>
      <c r="BF22" s="19">
        <f t="shared" si="5"/>
        <v>4</v>
      </c>
      <c r="BG22" s="11"/>
      <c r="BH22" s="11"/>
      <c r="BI22" s="11"/>
      <c r="BJ22" s="11"/>
      <c r="BK22" s="11"/>
      <c r="BL22" s="11"/>
      <c r="BM22" s="11"/>
    </row>
    <row r="23" spans="2:65" ht="12.75">
      <c r="B23" s="1" t="s">
        <v>75</v>
      </c>
      <c r="C23" s="5">
        <f t="shared" si="3"/>
        <v>3</v>
      </c>
      <c r="D23" s="8"/>
      <c r="E23" s="22"/>
      <c r="F23" s="22"/>
      <c r="G23" s="22">
        <v>3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0">
        <f t="shared" si="4"/>
        <v>0.019230769230769232</v>
      </c>
      <c r="BF23" s="19">
        <f t="shared" si="5"/>
        <v>3</v>
      </c>
      <c r="BG23" s="11"/>
      <c r="BH23" s="11"/>
      <c r="BI23" s="11"/>
      <c r="BJ23" s="11"/>
      <c r="BK23" s="11"/>
      <c r="BL23" s="11"/>
      <c r="BM23" s="11"/>
    </row>
    <row r="24" spans="2:65" ht="12.75">
      <c r="B24" s="1" t="s">
        <v>61</v>
      </c>
      <c r="C24" s="5">
        <f t="shared" si="3"/>
        <v>1</v>
      </c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1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0">
        <f t="shared" si="4"/>
        <v>0.019230769230769232</v>
      </c>
      <c r="BF24" s="19">
        <f t="shared" si="5"/>
        <v>1</v>
      </c>
      <c r="BG24" s="11"/>
      <c r="BH24" s="11"/>
      <c r="BI24" s="11"/>
      <c r="BJ24" s="11"/>
      <c r="BK24" s="11"/>
      <c r="BL24" s="11"/>
      <c r="BM24" s="11"/>
    </row>
    <row r="25" spans="2:65" ht="12.75">
      <c r="B25" s="23"/>
      <c r="C25" s="5">
        <f t="shared" si="3"/>
        <v>0</v>
      </c>
      <c r="D25" s="2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0">
        <f t="shared" si="4"/>
        <v>0</v>
      </c>
      <c r="BF25" s="19">
        <f t="shared" si="5"/>
        <v>0</v>
      </c>
      <c r="BG25" s="11"/>
      <c r="BH25" s="11"/>
      <c r="BI25" s="11"/>
      <c r="BJ25" s="11"/>
      <c r="BK25" s="11"/>
      <c r="BL25" s="11"/>
      <c r="BM25" s="11"/>
    </row>
    <row r="26" spans="2:65" ht="12.75">
      <c r="B26" s="1"/>
      <c r="C26" s="5">
        <f t="shared" si="3"/>
        <v>0</v>
      </c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0">
        <f t="shared" si="4"/>
        <v>0</v>
      </c>
      <c r="BF26" s="19">
        <f t="shared" si="5"/>
        <v>0</v>
      </c>
      <c r="BG26" s="11"/>
      <c r="BH26" s="11"/>
      <c r="BI26" s="11"/>
      <c r="BJ26" s="11"/>
      <c r="BK26" s="11"/>
      <c r="BL26" s="11"/>
      <c r="BM26" s="11"/>
    </row>
    <row r="27" spans="2:65" ht="12.75">
      <c r="B27" s="23"/>
      <c r="C27" s="5">
        <f t="shared" si="3"/>
        <v>0</v>
      </c>
      <c r="D27" s="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0">
        <f t="shared" si="4"/>
        <v>0</v>
      </c>
      <c r="BF27" s="19">
        <f t="shared" si="5"/>
        <v>0</v>
      </c>
      <c r="BG27" s="11"/>
      <c r="BH27" s="11"/>
      <c r="BI27" s="11"/>
      <c r="BJ27" s="11"/>
      <c r="BK27" s="11"/>
      <c r="BL27" s="11"/>
      <c r="BM27" s="11"/>
    </row>
    <row r="28" spans="2:65" ht="12.75">
      <c r="B28" s="1"/>
      <c r="C28" s="5">
        <f t="shared" si="3"/>
        <v>0</v>
      </c>
      <c r="D28" s="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0">
        <f t="shared" si="4"/>
        <v>0</v>
      </c>
      <c r="BF28" s="19">
        <f t="shared" si="5"/>
        <v>0</v>
      </c>
      <c r="BG28" s="11"/>
      <c r="BH28" s="11"/>
      <c r="BI28" s="11"/>
      <c r="BJ28" s="11"/>
      <c r="BK28" s="11"/>
      <c r="BL28" s="11"/>
      <c r="BM28" s="11"/>
    </row>
    <row r="29" spans="2:65" ht="13.5" thickBot="1">
      <c r="B29" s="13" t="s">
        <v>1</v>
      </c>
      <c r="C29" s="14">
        <f>SUM(D29:D29)</f>
        <v>0</v>
      </c>
      <c r="D29" s="1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11"/>
      <c r="BH29" s="11"/>
      <c r="BI29" s="11"/>
      <c r="BJ29" s="11"/>
      <c r="BK29" s="11"/>
      <c r="BL29" s="11"/>
      <c r="BM29" s="11"/>
    </row>
    <row r="30" spans="57:65" ht="12.75">
      <c r="BE30" s="11"/>
      <c r="BF30" s="11"/>
      <c r="BG30" s="11"/>
      <c r="BH30" s="11"/>
      <c r="BI30" s="11"/>
      <c r="BJ30" s="11"/>
      <c r="BK30" s="11"/>
      <c r="BL30" s="11"/>
      <c r="BM30" s="11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Pesl</cp:lastModifiedBy>
  <dcterms:created xsi:type="dcterms:W3CDTF">2006-10-17T03:41:52Z</dcterms:created>
  <dcterms:modified xsi:type="dcterms:W3CDTF">2017-01-02T09:41:28Z</dcterms:modified>
  <cp:category/>
  <cp:version/>
  <cp:contentType/>
  <cp:contentStatus/>
</cp:coreProperties>
</file>